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<sst xmlns="http://schemas.openxmlformats.org/spreadsheetml/2006/main" count="107" uniqueCount="107">
  <si>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</si>
  <si>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</si>
  <si>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</si>
  <si>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</si>
  <si>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</si>
  <si>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</si>
  <si>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</si>
  <si>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</si>
  <si>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</si>
  <si>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</si>
  <si>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</si>
  <si>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</si>
  <si>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</si>
  <si>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</si>
  <si>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</si>
  <si>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</si>
  <si>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</si>
  <si>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</si>
  <si>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</si>
  <si>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</si>
  <si>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</si>
  <si>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</si>
  <si>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</si>
  <si>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</si>
  <si>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</si>
  <si>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</si>
  <si>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</si>
  <si>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</si>
  <si>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</si>
  <si>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</si>
  <si>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</si>
  <si>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</si>
  <si>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</si>
  <si>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</si>
  <si>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</si>
  <si>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</si>
  <si>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</si>
  <si>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</si>
  <si>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</si>
  <si>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</si>
  <si>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</si>
  <si>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</si>
  <si>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</si>
  <si>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</si>
  <si>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</si>
  <si>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</si>
  <si>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</si>
  <si>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</si>
  <si>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</si>
  <si>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</si>
  <si>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</si>
  <si>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</si>
  <si>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</si>
  <si>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</si>
  <si>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</si>
  <si>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</si>
  <si>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</si>
  <si>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</si>
  <si>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</si>
  <si>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</si>
  <si>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</si>
  <si>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</si>
  <si>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</si>
  <si>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</si>
  <si>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</si>
  <si>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</si>
  <si>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</si>
  <si>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</si>
  <si>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</si>
  <si>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</si>
  <si>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</si>
  <si>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</si>
  <si>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</si>
  <si>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</si>
  <si>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</si>
  <si>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</si>
  <si>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</si>
  <si>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</si>
  <si>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</si>
  <si>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</si>
  <si>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</si>
  <si>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</si>
  <si>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</si>
  <si>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</si>
  <si>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</si>
  <si>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</si>
  <si>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</si>
  <si>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</si>
  <si>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</si>
  <si>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</si>
  <si>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</si>
  <si>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</si>
  <si>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</si>
  <si>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</si>
  <si>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</si>
  <si>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</si>
  <si>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</si>
  <si>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</si>
  <si>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</si>
  <si>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</si>
  <si>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</si>
  <si>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</si>
  <si>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</si>
  <si>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</si>
  <si>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</si>
  <si>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Приложение № 3</t>
  </si>
  <si>
    <t>к Решению районного Совета депутатов "О районном бюджете на 2013 год и плановый период  2014 и 2015 годы" от 21.02.2013 №40-236р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</si>
</sst>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75" zoomScaleNormal="75" zoomScalePageLayoutView="0" workbookViewId="0" topLeftCell="A1">
      <selection activeCell="C4" sqref="C4:F4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2" t="s">
        <v>105</v>
      </c>
      <c r="D1" s="22"/>
      <c r="E1" s="22"/>
      <c r="F1" s="22"/>
    </row>
    <row r="2" spans="2:6" ht="15.75" customHeight="1">
      <c r="B2" s="1"/>
      <c r="C2" s="23" t="s">
        <v>106</v>
      </c>
      <c r="D2" s="23"/>
      <c r="E2" s="23"/>
      <c r="F2" s="23"/>
    </row>
    <row r="3" spans="2:6" ht="48.75" customHeight="1">
      <c r="B3" s="1"/>
      <c r="C3" s="23"/>
      <c r="D3" s="23"/>
      <c r="E3" s="23"/>
      <c r="F3" s="23"/>
    </row>
    <row r="4" spans="2:6" ht="24.75" customHeight="1">
      <c r="B4" s="1"/>
      <c r="C4" s="23"/>
      <c r="D4" s="23"/>
      <c r="E4" s="23"/>
      <c r="F4" s="23"/>
    </row>
    <row r="5" spans="1:6" ht="53.25" customHeight="1">
      <c r="A5" s="24" t="s">
        <v>99</v>
      </c>
      <c r="B5" s="24"/>
      <c r="C5" s="24"/>
      <c r="D5" s="24"/>
      <c r="E5" s="24"/>
      <c r="F5" s="24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30473.2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934.6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596.5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v>20770.99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4431.49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656.37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f>3058.9+24.35</f>
        <v>3083.25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4902.799999999999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1515.1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v>3387.7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7758.03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v>1794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v>1838.7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v>674.03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D26+D27+D28</f>
        <v>1435.5</v>
      </c>
      <c r="E25" s="16">
        <f>E26+E27+E28</f>
        <v>375</v>
      </c>
      <c r="F25" s="16">
        <f>F26+F27+F28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545.5</v>
      </c>
      <c r="E27" s="16">
        <v>375</v>
      </c>
      <c r="F27" s="16">
        <v>274.6</v>
      </c>
      <c r="G27" s="17"/>
    </row>
    <row r="28" spans="1:7" ht="31.5">
      <c r="A28" s="11">
        <v>19</v>
      </c>
      <c r="B28" s="3" t="s">
        <v>100</v>
      </c>
      <c r="C28" s="13" t="s">
        <v>27</v>
      </c>
      <c r="D28" s="16">
        <f>1390-500</f>
        <v>890</v>
      </c>
      <c r="E28" s="16">
        <f>800-800</f>
        <v>0</v>
      </c>
      <c r="F28" s="16">
        <v>0</v>
      </c>
      <c r="G28" s="17"/>
    </row>
    <row r="29" spans="1:7" ht="15.75">
      <c r="A29" s="11">
        <v>20</v>
      </c>
      <c r="B29" s="8" t="s">
        <v>28</v>
      </c>
      <c r="C29" s="19" t="s">
        <v>29</v>
      </c>
      <c r="D29" s="20">
        <f>D30+D31+D32+D33</f>
        <v>161309.2</v>
      </c>
      <c r="E29" s="16">
        <f>E30+E31+E32+E33</f>
        <v>161378.62000000002</v>
      </c>
      <c r="F29" s="16">
        <f>F30+F31+F32+F33</f>
        <v>162679.86</v>
      </c>
      <c r="G29" s="17"/>
    </row>
    <row r="30" spans="1:7" ht="15.75">
      <c r="A30" s="11">
        <v>21</v>
      </c>
      <c r="B30" s="6" t="s">
        <v>90</v>
      </c>
      <c r="C30" s="13" t="s">
        <v>30</v>
      </c>
      <c r="D30" s="14">
        <v>15223.26</v>
      </c>
      <c r="E30" s="16">
        <v>15837.05</v>
      </c>
      <c r="F30" s="16">
        <f>14837.15+1568.8</f>
        <v>16405.95</v>
      </c>
      <c r="G30" s="17"/>
    </row>
    <row r="31" spans="1:7" ht="15.75">
      <c r="A31" s="11">
        <v>22</v>
      </c>
      <c r="B31" s="6" t="s">
        <v>31</v>
      </c>
      <c r="C31" s="13" t="s">
        <v>32</v>
      </c>
      <c r="D31" s="16">
        <f>128518.88-24.35+389.39</f>
        <v>128883.92</v>
      </c>
      <c r="E31" s="14">
        <v>129029.49</v>
      </c>
      <c r="F31" s="16">
        <v>129452.26</v>
      </c>
      <c r="G31" s="17"/>
    </row>
    <row r="32" spans="1:7" ht="15.75">
      <c r="A32" s="11">
        <v>23</v>
      </c>
      <c r="B32" s="3" t="s">
        <v>33</v>
      </c>
      <c r="C32" s="13" t="s">
        <v>34</v>
      </c>
      <c r="D32" s="16">
        <v>1897.23</v>
      </c>
      <c r="E32" s="16">
        <v>2101.1</v>
      </c>
      <c r="F32" s="16">
        <v>1963.13</v>
      </c>
      <c r="G32" s="17"/>
    </row>
    <row r="33" spans="1:7" ht="15.75">
      <c r="A33" s="11">
        <v>24</v>
      </c>
      <c r="B33" s="6" t="s">
        <v>35</v>
      </c>
      <c r="C33" s="13" t="s">
        <v>36</v>
      </c>
      <c r="D33" s="14">
        <v>15304.79</v>
      </c>
      <c r="E33" s="14">
        <v>14410.98</v>
      </c>
      <c r="F33" s="14">
        <v>14858.52</v>
      </c>
      <c r="G33" s="17"/>
    </row>
    <row r="34" spans="1:7" ht="15.75">
      <c r="A34" s="11">
        <v>25</v>
      </c>
      <c r="B34" s="9" t="s">
        <v>64</v>
      </c>
      <c r="C34" s="19" t="s">
        <v>37</v>
      </c>
      <c r="D34" s="20">
        <f>D35+D36</f>
        <v>13288.46</v>
      </c>
      <c r="E34" s="16">
        <f>E35+E36</f>
        <v>13171.72</v>
      </c>
      <c r="F34" s="16">
        <f>F35+F36</f>
        <v>13990.009999999998</v>
      </c>
      <c r="G34" s="17"/>
    </row>
    <row r="35" spans="1:7" ht="15.75">
      <c r="A35" s="11">
        <v>26</v>
      </c>
      <c r="B35" s="3" t="s">
        <v>38</v>
      </c>
      <c r="C35" s="13" t="s">
        <v>39</v>
      </c>
      <c r="D35" s="16">
        <v>10941</v>
      </c>
      <c r="E35" s="14">
        <v>10730.81</v>
      </c>
      <c r="F35" s="14">
        <v>10730.81</v>
      </c>
      <c r="G35" s="17"/>
    </row>
    <row r="36" spans="1:7" ht="18.75" customHeight="1">
      <c r="A36" s="11">
        <v>27</v>
      </c>
      <c r="B36" s="3" t="s">
        <v>65</v>
      </c>
      <c r="C36" s="13" t="s">
        <v>66</v>
      </c>
      <c r="D36" s="16">
        <v>2347.46</v>
      </c>
      <c r="E36" s="16">
        <f>2240.91+200</f>
        <v>2440.91</v>
      </c>
      <c r="F36" s="16">
        <f>3059.2+200</f>
        <v>3259.2</v>
      </c>
      <c r="G36" s="17"/>
    </row>
    <row r="37" spans="1:7" ht="16.5" customHeight="1">
      <c r="A37" s="11">
        <v>28</v>
      </c>
      <c r="B37" s="9" t="s">
        <v>67</v>
      </c>
      <c r="C37" s="19" t="s">
        <v>40</v>
      </c>
      <c r="D37" s="20">
        <f>D38</f>
        <v>1125.5</v>
      </c>
      <c r="E37" s="16">
        <f>E38</f>
        <v>1270.2</v>
      </c>
      <c r="F37" s="16">
        <f>F38</f>
        <v>1279.9</v>
      </c>
      <c r="G37" s="17"/>
    </row>
    <row r="38" spans="1:7" ht="23.25" customHeight="1">
      <c r="A38" s="11">
        <v>29</v>
      </c>
      <c r="B38" s="3" t="s">
        <v>68</v>
      </c>
      <c r="C38" s="13" t="s">
        <v>69</v>
      </c>
      <c r="D38" s="16">
        <f>1170.5-45</f>
        <v>1125.5</v>
      </c>
      <c r="E38" s="16">
        <v>1270.2</v>
      </c>
      <c r="F38" s="16">
        <v>1279.9</v>
      </c>
      <c r="G38" s="17"/>
    </row>
    <row r="39" spans="1:7" ht="15.75">
      <c r="A39" s="11">
        <v>30</v>
      </c>
      <c r="B39" s="8" t="s">
        <v>42</v>
      </c>
      <c r="C39" s="19" t="s">
        <v>43</v>
      </c>
      <c r="D39" s="20">
        <f>D40+D41+D42+D43+D44</f>
        <v>57367.799999999996</v>
      </c>
      <c r="E39" s="16">
        <f>E40+E41+E42+E43+E44</f>
        <v>60626.299999999996</v>
      </c>
      <c r="F39" s="16">
        <f>F40+F41+F42+F43+F44</f>
        <v>64305.899999999994</v>
      </c>
      <c r="G39" s="17"/>
    </row>
    <row r="40" spans="1:7" ht="15.75">
      <c r="A40" s="11">
        <v>31</v>
      </c>
      <c r="B40" s="6" t="s">
        <v>49</v>
      </c>
      <c r="C40" s="13" t="s">
        <v>44</v>
      </c>
      <c r="D40" s="16">
        <v>144</v>
      </c>
      <c r="E40" s="16">
        <v>144</v>
      </c>
      <c r="F40" s="16">
        <v>144</v>
      </c>
      <c r="G40" s="17"/>
    </row>
    <row r="41" spans="1:7" ht="15.75">
      <c r="A41" s="11">
        <v>32</v>
      </c>
      <c r="B41" s="6" t="s">
        <v>51</v>
      </c>
      <c r="C41" s="13" t="s">
        <v>45</v>
      </c>
      <c r="D41" s="16">
        <v>8630.1</v>
      </c>
      <c r="E41" s="16">
        <v>9054.6</v>
      </c>
      <c r="F41" s="16">
        <v>9154</v>
      </c>
      <c r="G41" s="17"/>
    </row>
    <row r="42" spans="1:7" ht="15.75">
      <c r="A42" s="11">
        <v>33</v>
      </c>
      <c r="B42" s="6" t="s">
        <v>50</v>
      </c>
      <c r="C42" s="13" t="s">
        <v>46</v>
      </c>
      <c r="D42" s="16">
        <v>44871.4</v>
      </c>
      <c r="E42" s="16">
        <v>47564.3</v>
      </c>
      <c r="F42" s="16">
        <v>51097.1</v>
      </c>
      <c r="G42" s="17"/>
    </row>
    <row r="43" spans="1:7" ht="15.75">
      <c r="A43" s="11">
        <v>34</v>
      </c>
      <c r="B43" s="3" t="s">
        <v>52</v>
      </c>
      <c r="C43" s="13" t="s">
        <v>47</v>
      </c>
      <c r="D43" s="16">
        <v>182.6</v>
      </c>
      <c r="E43" s="16">
        <v>191.7</v>
      </c>
      <c r="F43" s="16">
        <v>201.2</v>
      </c>
      <c r="G43" s="17"/>
    </row>
    <row r="44" spans="1:7" ht="20.25" customHeight="1">
      <c r="A44" s="11">
        <v>35</v>
      </c>
      <c r="B44" s="3" t="s">
        <v>53</v>
      </c>
      <c r="C44" s="13" t="s">
        <v>48</v>
      </c>
      <c r="D44" s="16">
        <v>3539.7</v>
      </c>
      <c r="E44" s="16">
        <v>3671.7</v>
      </c>
      <c r="F44" s="16">
        <v>3709.6</v>
      </c>
      <c r="G44" s="17"/>
    </row>
    <row r="45" spans="1:7" ht="15.75">
      <c r="A45" s="11">
        <v>36</v>
      </c>
      <c r="B45" s="9" t="s">
        <v>41</v>
      </c>
      <c r="C45" s="19" t="s">
        <v>54</v>
      </c>
      <c r="D45" s="20">
        <f>D46</f>
        <v>200</v>
      </c>
      <c r="E45" s="16">
        <f>E46</f>
        <v>0</v>
      </c>
      <c r="F45" s="16">
        <f>F46</f>
        <v>0</v>
      </c>
      <c r="G45" s="17"/>
    </row>
    <row r="46" spans="1:7" ht="19.5" customHeight="1">
      <c r="A46" s="11">
        <v>37</v>
      </c>
      <c r="B46" s="3" t="s">
        <v>70</v>
      </c>
      <c r="C46" s="13" t="s">
        <v>55</v>
      </c>
      <c r="D46" s="16">
        <v>200</v>
      </c>
      <c r="E46" s="16">
        <v>0</v>
      </c>
      <c r="F46" s="16">
        <v>0</v>
      </c>
      <c r="G46" s="17"/>
    </row>
    <row r="47" spans="1:7" ht="20.25" customHeight="1">
      <c r="A47" s="11">
        <v>42</v>
      </c>
      <c r="B47" s="9" t="s">
        <v>71</v>
      </c>
      <c r="C47" s="19" t="s">
        <v>72</v>
      </c>
      <c r="D47" s="20">
        <f>D48</f>
        <v>0</v>
      </c>
      <c r="E47" s="16">
        <f>E48</f>
        <v>0</v>
      </c>
      <c r="F47" s="16">
        <f>F48</f>
        <v>0</v>
      </c>
      <c r="G47" s="17"/>
    </row>
    <row r="48" spans="1:7" ht="24.75" customHeight="1">
      <c r="A48" s="11">
        <v>43</v>
      </c>
      <c r="B48" s="3" t="s">
        <v>73</v>
      </c>
      <c r="C48" s="13" t="s">
        <v>74</v>
      </c>
      <c r="D48" s="16">
        <v>0</v>
      </c>
      <c r="E48" s="16">
        <v>0</v>
      </c>
      <c r="F48" s="16">
        <v>0</v>
      </c>
      <c r="G48" s="17"/>
    </row>
    <row r="49" spans="1:7" ht="21" customHeight="1">
      <c r="A49" s="11">
        <v>41</v>
      </c>
      <c r="B49" s="9" t="s">
        <v>92</v>
      </c>
      <c r="C49" s="19" t="s">
        <v>94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32.25" customHeight="1">
      <c r="A50" s="11">
        <v>42</v>
      </c>
      <c r="B50" s="3" t="s">
        <v>93</v>
      </c>
      <c r="C50" s="13" t="s">
        <v>95</v>
      </c>
      <c r="D50" s="16">
        <v>0</v>
      </c>
      <c r="E50" s="16">
        <v>0</v>
      </c>
      <c r="F50" s="16">
        <v>0</v>
      </c>
      <c r="G50" s="17"/>
    </row>
    <row r="51" spans="1:7" ht="54" customHeight="1">
      <c r="A51" s="11">
        <v>38</v>
      </c>
      <c r="B51" s="9" t="s">
        <v>91</v>
      </c>
      <c r="C51" s="19" t="s">
        <v>75</v>
      </c>
      <c r="D51" s="20">
        <f>D52+D53+D54+D55</f>
        <v>34063.8</v>
      </c>
      <c r="E51" s="16">
        <f>E52+E53+E54+E55</f>
        <v>33843.8</v>
      </c>
      <c r="F51" s="16">
        <f>F52+F53+F54+F55</f>
        <v>33843.8</v>
      </c>
      <c r="G51" s="17"/>
    </row>
    <row r="52" spans="1:7" ht="37.5" customHeight="1">
      <c r="A52" s="11">
        <v>39</v>
      </c>
      <c r="B52" s="3" t="s">
        <v>76</v>
      </c>
      <c r="C52" s="13" t="s">
        <v>77</v>
      </c>
      <c r="D52" s="14">
        <v>20491.62</v>
      </c>
      <c r="E52" s="14">
        <v>20491.62</v>
      </c>
      <c r="F52" s="14">
        <v>20491.62</v>
      </c>
      <c r="G52" s="17"/>
    </row>
    <row r="53" spans="1:7" ht="19.5" customHeight="1">
      <c r="A53" s="11">
        <v>40</v>
      </c>
      <c r="B53" s="3" t="s">
        <v>78</v>
      </c>
      <c r="C53" s="13" t="s">
        <v>79</v>
      </c>
      <c r="D53" s="16">
        <v>13572.18</v>
      </c>
      <c r="E53" s="16">
        <v>13352.18</v>
      </c>
      <c r="F53" s="16">
        <v>13352.18</v>
      </c>
      <c r="G53" s="17"/>
    </row>
    <row r="54" spans="1:7" ht="0.75" customHeight="1" hidden="1">
      <c r="A54" s="11">
        <v>44</v>
      </c>
      <c r="B54" s="3"/>
      <c r="C54" s="13"/>
      <c r="D54" s="14"/>
      <c r="E54" s="14"/>
      <c r="F54" s="14"/>
      <c r="G54" s="17"/>
    </row>
    <row r="55" spans="1:7" ht="25.5" customHeight="1">
      <c r="A55" s="11">
        <v>41</v>
      </c>
      <c r="B55" s="3" t="s">
        <v>96</v>
      </c>
      <c r="C55" s="13" t="s">
        <v>97</v>
      </c>
      <c r="D55" s="16">
        <v>0</v>
      </c>
      <c r="E55" s="16">
        <v>0</v>
      </c>
      <c r="F55" s="16">
        <v>0</v>
      </c>
      <c r="G55" s="17"/>
    </row>
    <row r="56" spans="1:7" ht="18.75" customHeight="1">
      <c r="A56" s="11">
        <v>42</v>
      </c>
      <c r="B56" s="3" t="s">
        <v>89</v>
      </c>
      <c r="C56" s="13"/>
      <c r="D56" s="14"/>
      <c r="E56" s="16">
        <v>7955.1</v>
      </c>
      <c r="F56" s="16">
        <v>16661.9</v>
      </c>
      <c r="G56" s="17"/>
    </row>
    <row r="57" spans="1:7" ht="21" customHeight="1">
      <c r="A57" s="11">
        <v>43</v>
      </c>
      <c r="B57" s="12" t="s">
        <v>56</v>
      </c>
      <c r="C57" s="19" t="s">
        <v>57</v>
      </c>
      <c r="D57" s="20">
        <f>D8+D20+D25+D29+D34+D37+D39+D45+D47+D51+D15+D17+D49</f>
        <v>312529.08999999997</v>
      </c>
      <c r="E57" s="16">
        <f>E8+E20+E25+E29+E34+E37+E39+E45+E47+E51+E15+E17+E49+E56</f>
        <v>318202.4</v>
      </c>
      <c r="F57" s="16">
        <f>F8+F20+F25+F29+F34+F37+F39+F45+F47+F51+F15+F17+F49+F56</f>
        <v>333237</v>
      </c>
      <c r="G57" s="17"/>
    </row>
    <row r="58" spans="1:7" ht="15.75">
      <c r="A58" s="1"/>
      <c r="B58" s="1"/>
      <c r="C58" s="4"/>
      <c r="D58" s="17"/>
      <c r="E58" s="17"/>
      <c r="F58" s="17"/>
      <c r="G58" s="17"/>
    </row>
    <row r="59" spans="1:7" ht="15.75">
      <c r="A59" s="1"/>
      <c r="B59" s="1"/>
      <c r="C59" s="4"/>
      <c r="D59" s="17"/>
      <c r="E59" s="17"/>
      <c r="F59" s="17"/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1"/>
      <c r="D67" s="17"/>
      <c r="E67" s="17"/>
      <c r="F67" s="17"/>
      <c r="G67" s="17"/>
    </row>
    <row r="68" spans="1:7" ht="15.75">
      <c r="A68" s="1"/>
      <c r="B68" s="1"/>
      <c r="C68" s="1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Isachenko</cp:lastModifiedBy>
  <cp:lastPrinted>2013-02-25T08:36:30Z</cp:lastPrinted>
  <dcterms:created xsi:type="dcterms:W3CDTF">1996-10-08T23:32:33Z</dcterms:created>
  <dcterms:modified xsi:type="dcterms:W3CDTF">2013-03-01T02:56:03Z</dcterms:modified>
  <cp:category/>
  <cp:version/>
  <cp:contentType/>
  <cp:contentStatus/>
</cp:coreProperties>
</file>